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INetCache\Content.Outlook\G9JTGH8P\"/>
    </mc:Choice>
  </mc:AlternateContent>
  <xr:revisionPtr revIDLastSave="0" documentId="13_ncr:1_{21A594FD-49CD-4F9D-A943-DCEB6F7ED3BB}" xr6:coauthVersionLast="44" xr6:coauthVersionMax="44" xr10:uidLastSave="{00000000-0000-0000-0000-000000000000}"/>
  <bookViews>
    <workbookView xWindow="-120" yWindow="-120" windowWidth="25440" windowHeight="15390" tabRatio="942" xr2:uid="{00000000-000D-0000-FFFF-FFFF00000000}"/>
  </bookViews>
  <sheets>
    <sheet name="п. 12 б" sheetId="58" r:id="rId1"/>
  </sheets>
  <externalReferences>
    <externalReference r:id="rId2"/>
  </externalReferences>
  <definedNames>
    <definedName name="_xlnm._FilterDatabase" localSheetId="0" hidden="1">'п. 12 б'!$A$13:$D$59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58" l="1"/>
  <c r="B26" i="58" l="1"/>
  <c r="B29" i="58"/>
  <c r="B20" i="58"/>
  <c r="B59" i="58" l="1"/>
</calcChain>
</file>

<file path=xl/sharedStrings.xml><?xml version="1.0" encoding="utf-8"?>
<sst xmlns="http://schemas.openxmlformats.org/spreadsheetml/2006/main" count="54" uniqueCount="49">
  <si>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</si>
  <si>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</si>
  <si>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</si>
  <si>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Публичное акционерное общество «Фортум»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</si>
  <si>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</si>
  <si>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</si>
  <si>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</si>
  <si>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</si>
  <si>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</si>
  <si>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</si>
  <si>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</si>
  <si>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</si>
  <si>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</si>
  <si>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</si>
  <si>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</si>
  <si>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</si>
  <si>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</si>
  <si>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</si>
  <si>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</si>
  <si>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</si>
  <si>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</si>
  <si>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</si>
  <si>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</si>
  <si>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</si>
  <si>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</si>
  <si>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</si>
  <si>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</si>
  <si>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</si>
  <si>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</si>
  <si>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</si>
  <si>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</si>
  <si>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</si>
  <si>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</si>
  <si>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</si>
  <si>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</si>
  <si>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</si>
  <si>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</si>
  <si>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</si>
  <si>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</si>
  <si>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</si>
  <si>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</si>
  <si>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</si>
  <si>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</si>
  <si>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</si>
  <si>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Объем затрат, тыс. руб.</t>
  </si>
  <si>
    <t>оплата услуг магистрального грузового железнодорожного транспорта</t>
  </si>
  <si>
    <t>п. 12 б Структура и объем затрат на производство и реализацию товаров, работ и услуг</t>
  </si>
  <si>
    <t>прочих услуг непроизводственного характера</t>
  </si>
  <si>
    <t>Отчетный период - 2019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</si>
</sst>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19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zoomScaleNormal="100" workbookViewId="0">
      <selection activeCell="A9" sqref="A9:B9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7" t="s">
        <v>0</v>
      </c>
      <c r="B1" s="17"/>
    </row>
    <row r="2" spans="1:4">
      <c r="A2" s="17"/>
      <c r="B2" s="17"/>
    </row>
    <row r="3" spans="1:4">
      <c r="A3" s="18" t="s">
        <v>1</v>
      </c>
      <c r="B3" s="18"/>
    </row>
    <row r="4" spans="1:4">
      <c r="A4" s="18" t="s">
        <v>2</v>
      </c>
      <c r="B4" s="18"/>
    </row>
    <row r="5" spans="1:4">
      <c r="A5" s="18"/>
      <c r="B5" s="18"/>
    </row>
    <row r="6" spans="1:4">
      <c r="A6" s="18" t="s">
        <v>46</v>
      </c>
      <c r="B6" s="18"/>
    </row>
    <row r="7" spans="1:4">
      <c r="A7" s="18"/>
      <c r="B7" s="18"/>
    </row>
    <row r="8" spans="1:4">
      <c r="A8" s="2"/>
      <c r="B8" s="2"/>
    </row>
    <row r="9" spans="1:4">
      <c r="A9" s="16" t="s">
        <v>3</v>
      </c>
      <c r="B9" s="16"/>
      <c r="C9" s="3"/>
      <c r="D9" s="3"/>
    </row>
    <row r="10" spans="1:4">
      <c r="A10" s="4"/>
      <c r="B10" s="4"/>
      <c r="C10" s="3"/>
      <c r="D10" s="3"/>
    </row>
    <row r="11" spans="1:4">
      <c r="A11" s="16" t="s">
        <v>48</v>
      </c>
      <c r="B11" s="16"/>
      <c r="C11" s="3"/>
      <c r="D11" s="3"/>
    </row>
    <row r="13" spans="1:4" ht="31.5">
      <c r="A13" s="10" t="s">
        <v>4</v>
      </c>
      <c r="B13" s="11" t="s">
        <v>44</v>
      </c>
    </row>
    <row r="14" spans="1:4">
      <c r="A14" s="9" t="s">
        <v>5</v>
      </c>
      <c r="B14" s="5">
        <v>0</v>
      </c>
    </row>
    <row r="15" spans="1:4" ht="31.5">
      <c r="A15" s="12" t="s">
        <v>6</v>
      </c>
      <c r="B15" s="13">
        <v>802961</v>
      </c>
      <c r="D15" s="7"/>
    </row>
    <row r="16" spans="1:4">
      <c r="A16" s="14" t="s">
        <v>7</v>
      </c>
      <c r="B16" s="13"/>
    </row>
    <row r="17" spans="1:2">
      <c r="A17" s="14" t="s">
        <v>8</v>
      </c>
      <c r="B17" s="13">
        <v>0</v>
      </c>
    </row>
    <row r="18" spans="1:2">
      <c r="A18" s="14" t="s">
        <v>9</v>
      </c>
      <c r="B18" s="13">
        <v>0</v>
      </c>
    </row>
    <row r="19" spans="1:2" ht="31.5">
      <c r="A19" s="14" t="s">
        <v>10</v>
      </c>
      <c r="B19" s="13">
        <v>0</v>
      </c>
    </row>
    <row r="20" spans="1:2">
      <c r="A20" s="12" t="s">
        <v>11</v>
      </c>
      <c r="B20" s="13">
        <f>B22+B23+B24</f>
        <v>28620289</v>
      </c>
    </row>
    <row r="21" spans="1:2">
      <c r="A21" s="14" t="s">
        <v>12</v>
      </c>
      <c r="B21" s="13"/>
    </row>
    <row r="22" spans="1:2">
      <c r="A22" s="14" t="s">
        <v>13</v>
      </c>
      <c r="B22" s="13">
        <v>49261</v>
      </c>
    </row>
    <row r="23" spans="1:2">
      <c r="A23" s="14" t="s">
        <v>9</v>
      </c>
      <c r="B23" s="13">
        <v>26826010</v>
      </c>
    </row>
    <row r="24" spans="1:2">
      <c r="A24" s="14" t="s">
        <v>14</v>
      </c>
      <c r="B24" s="13">
        <v>1745018</v>
      </c>
    </row>
    <row r="25" spans="1:2">
      <c r="A25" s="14" t="s">
        <v>15</v>
      </c>
      <c r="B25" s="13"/>
    </row>
    <row r="26" spans="1:2">
      <c r="A26" s="12" t="s">
        <v>16</v>
      </c>
      <c r="B26" s="13">
        <f>B28+B30</f>
        <v>4865906</v>
      </c>
    </row>
    <row r="27" spans="1:2">
      <c r="A27" s="14" t="s">
        <v>12</v>
      </c>
      <c r="B27" s="13"/>
    </row>
    <row r="28" spans="1:2">
      <c r="A28" s="14" t="s">
        <v>17</v>
      </c>
      <c r="B28" s="13">
        <v>4864390</v>
      </c>
    </row>
    <row r="29" spans="1:2" ht="31.5">
      <c r="A29" s="15" t="s">
        <v>18</v>
      </c>
      <c r="B29" s="13">
        <f>B28</f>
        <v>4864390</v>
      </c>
    </row>
    <row r="30" spans="1:2">
      <c r="A30" s="14" t="s">
        <v>19</v>
      </c>
      <c r="B30" s="13">
        <v>1516</v>
      </c>
    </row>
    <row r="31" spans="1:2">
      <c r="A31" s="12" t="s">
        <v>20</v>
      </c>
      <c r="B31" s="13">
        <v>44907</v>
      </c>
    </row>
    <row r="32" spans="1:2">
      <c r="A32" s="12" t="s">
        <v>21</v>
      </c>
      <c r="B32" s="13">
        <v>3449295</v>
      </c>
    </row>
    <row r="33" spans="1:2">
      <c r="A33" s="14" t="s">
        <v>22</v>
      </c>
      <c r="B33" s="13">
        <v>7878</v>
      </c>
    </row>
    <row r="34" spans="1:2">
      <c r="A34" s="12" t="s">
        <v>23</v>
      </c>
      <c r="B34" s="13">
        <v>846942</v>
      </c>
    </row>
    <row r="35" spans="1:2">
      <c r="A35" s="12" t="s">
        <v>24</v>
      </c>
      <c r="B35" s="13">
        <v>6985202</v>
      </c>
    </row>
    <row r="36" spans="1:2">
      <c r="A36" s="12" t="s">
        <v>25</v>
      </c>
      <c r="B36" s="13">
        <v>3107</v>
      </c>
    </row>
    <row r="37" spans="1:2">
      <c r="A37" s="12" t="s">
        <v>26</v>
      </c>
      <c r="B37" s="13">
        <v>247545</v>
      </c>
    </row>
    <row r="38" spans="1:2">
      <c r="A38" s="12" t="s">
        <v>27</v>
      </c>
      <c r="B38" s="13">
        <v>0</v>
      </c>
    </row>
    <row r="39" spans="1:2">
      <c r="A39" s="12" t="s">
        <v>28</v>
      </c>
      <c r="B39" s="13">
        <v>11939</v>
      </c>
    </row>
    <row r="40" spans="1:2">
      <c r="A40" s="12" t="s">
        <v>29</v>
      </c>
      <c r="B40" s="13">
        <v>306759</v>
      </c>
    </row>
    <row r="41" spans="1:2">
      <c r="A41" s="12" t="s">
        <v>30</v>
      </c>
      <c r="B41" s="13">
        <v>4389</v>
      </c>
    </row>
    <row r="42" spans="1:2">
      <c r="A42" s="12" t="s">
        <v>31</v>
      </c>
      <c r="B42" s="13">
        <v>5358</v>
      </c>
    </row>
    <row r="43" spans="1:2" ht="31.5">
      <c r="A43" s="12" t="s">
        <v>32</v>
      </c>
      <c r="B43" s="13">
        <v>1161451</v>
      </c>
    </row>
    <row r="44" spans="1:2">
      <c r="A44" s="14" t="s">
        <v>7</v>
      </c>
      <c r="B44" s="13"/>
    </row>
    <row r="45" spans="1:2">
      <c r="A45" s="14" t="s">
        <v>33</v>
      </c>
      <c r="B45" s="13">
        <v>0</v>
      </c>
    </row>
    <row r="46" spans="1:2">
      <c r="A46" s="14" t="s">
        <v>34</v>
      </c>
      <c r="B46" s="13">
        <v>30674</v>
      </c>
    </row>
    <row r="47" spans="1:2">
      <c r="A47" s="14" t="s">
        <v>35</v>
      </c>
      <c r="B47" s="13">
        <v>6</v>
      </c>
    </row>
    <row r="48" spans="1:2">
      <c r="A48" s="12" t="s">
        <v>36</v>
      </c>
      <c r="B48" s="13">
        <v>0</v>
      </c>
    </row>
    <row r="49" spans="1:4">
      <c r="A49" s="12" t="s">
        <v>37</v>
      </c>
      <c r="B49" s="13">
        <f>B51+B54+B56+B57</f>
        <v>4070629</v>
      </c>
      <c r="D49" s="7"/>
    </row>
    <row r="50" spans="1:4">
      <c r="A50" s="14" t="s">
        <v>7</v>
      </c>
      <c r="B50" s="13"/>
    </row>
    <row r="51" spans="1:4">
      <c r="A51" s="14" t="s">
        <v>38</v>
      </c>
      <c r="B51" s="13">
        <v>152387</v>
      </c>
    </row>
    <row r="52" spans="1:4">
      <c r="A52" s="15" t="s">
        <v>12</v>
      </c>
      <c r="B52" s="13"/>
    </row>
    <row r="53" spans="1:4">
      <c r="A53" s="15" t="s">
        <v>45</v>
      </c>
      <c r="B53" s="13">
        <v>65</v>
      </c>
    </row>
    <row r="54" spans="1:4">
      <c r="A54" s="14" t="s">
        <v>39</v>
      </c>
      <c r="B54" s="13">
        <v>147513</v>
      </c>
    </row>
    <row r="55" spans="1:4">
      <c r="A55" s="14" t="s">
        <v>40</v>
      </c>
      <c r="B55" s="13"/>
    </row>
    <row r="56" spans="1:4">
      <c r="A56" s="14" t="s">
        <v>41</v>
      </c>
      <c r="B56" s="13">
        <v>1894326</v>
      </c>
    </row>
    <row r="57" spans="1:4">
      <c r="A57" s="14" t="s">
        <v>47</v>
      </c>
      <c r="B57" s="13">
        <v>1876403</v>
      </c>
    </row>
    <row r="58" spans="1:4">
      <c r="A58" s="12" t="s">
        <v>42</v>
      </c>
      <c r="B58" s="13">
        <v>308436</v>
      </c>
      <c r="D58" s="7"/>
    </row>
    <row r="59" spans="1:4">
      <c r="A59" s="8" t="s">
        <v>43</v>
      </c>
      <c r="B59" s="6">
        <f>B15+B20+B26+B31+B32+B34+B35+B36+B37+B39+B40+B41+B42+B43+B49+B58</f>
        <v>51735115</v>
      </c>
    </row>
    <row r="61" spans="1:4">
      <c r="B61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12 б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2018-05-25T15:17:30Z</cp:lastPrinted>
  <dcterms:created xsi:type="dcterms:W3CDTF">2013-08-21T10:15:04Z</dcterms:created>
  <dcterms:modified xsi:type="dcterms:W3CDTF">2020-04-09T11:18:57Z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NewReviewCycle">
    <vt:lpwstr/>
  </property>
  <property fmtid="{D5CDD505-2E9C-101B-9397-08002B2CF9AE}" pid="22" name="_AdHocReviewCycleID">
    <vt:i4>868730739</vt:i4>
  </property>
  <property fmtid="{D5CDD505-2E9C-101B-9397-08002B2CF9AE}" pid="23" name="_EmailSubject">
    <vt:lpwstr>Раскрытие информации в сфере электроэнергетики ПП 24_ПАО «Фортум»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