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laeale\AppData\Local\Microsoft\Windows\INetCache\Content.Outlook\02PY0XFT\"/>
    </mc:Choice>
  </mc:AlternateContent>
  <bookViews>
    <workbookView xWindow="-120" yWindow="-120" windowWidth="25440" windowHeight="15540" activeTab="11"/>
  </bookViews>
  <sheets>
    <sheet name="2014" sheetId="5" r:id="rId1"/>
    <sheet name="2015" sheetId="4" r:id="rId2"/>
    <sheet name="2016" sheetId="3" r:id="rId3"/>
    <sheet name="2017" sheetId="2" r:id="rId4"/>
    <sheet name="2018" sheetId="1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1"/>
    <sheet name="2025" sheetId="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0">'2014'!$A$1:$G$8</definedName>
    <definedName name="_xlnm.Print_Area" localSheetId="1">'2015'!$A$1:$G$8</definedName>
    <definedName name="_xlnm.Print_Area" localSheetId="2">'2016'!$A$1:$G$8</definedName>
    <definedName name="_xlnm.Print_Area" localSheetId="3">'2017'!$A$1:$G$8</definedName>
    <definedName name="_xlnm.Print_Area" localSheetId="4">'2018'!$A$1:$G$8</definedName>
    <definedName name="_xlnm.Print_Area" localSheetId="5">'2019'!$A$1:$G$8</definedName>
    <definedName name="_xlnm.Print_Area" localSheetId="6">'2020'!$A$1:$G$8</definedName>
    <definedName name="_xlnm.Print_Area" localSheetId="7">'2021'!$A$1:$G$8</definedName>
    <definedName name="_xlnm.Print_Area" localSheetId="8">'2022'!$A$1:$G$8</definedName>
    <definedName name="_xlnm.Print_Area" localSheetId="9">'2023'!$A$1:$G$8</definedName>
    <definedName name="_xlnm.Print_Area" localSheetId="10">'2024'!$A$1:$G$8</definedName>
    <definedName name="_xlnm.Print_Area" localSheetId="11">'2025'!$A$1:$G$8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4" l="1"/>
  <c r="E10" i="14"/>
  <c r="E9" i="14"/>
  <c r="E8" i="14"/>
  <c r="E7" i="14"/>
  <c r="E6" i="14"/>
  <c r="E11" i="13" l="1"/>
  <c r="E10" i="13"/>
  <c r="E9" i="13"/>
  <c r="E8" i="13"/>
  <c r="E7" i="13"/>
  <c r="E6" i="13"/>
  <c r="D10" i="12" l="1"/>
  <c r="E11" i="12" l="1"/>
  <c r="E10" i="12"/>
  <c r="E9" i="12"/>
  <c r="E8" i="12"/>
  <c r="E7" i="12"/>
  <c r="E6" i="12"/>
  <c r="E11" i="11" l="1"/>
  <c r="E10" i="11"/>
  <c r="E9" i="11"/>
  <c r="E8" i="11"/>
  <c r="E7" i="11"/>
  <c r="E6" i="11"/>
  <c r="E11" i="10" l="1"/>
  <c r="E10" i="10"/>
  <c r="E9" i="10"/>
  <c r="E8" i="10"/>
  <c r="E7" i="10"/>
  <c r="E6" i="10"/>
  <c r="E12" i="9" l="1"/>
  <c r="E11" i="9"/>
  <c r="E10" i="9"/>
  <c r="E9" i="9"/>
  <c r="E8" i="9"/>
  <c r="E7" i="9"/>
  <c r="E6" i="9"/>
  <c r="E12" i="8" l="1"/>
  <c r="E11" i="8"/>
  <c r="E10" i="8"/>
  <c r="E9" i="8"/>
  <c r="E8" i="8"/>
  <c r="E7" i="8"/>
  <c r="E6" i="8"/>
  <c r="E12" i="5" l="1"/>
  <c r="E11" i="5"/>
  <c r="E10" i="5"/>
  <c r="E9" i="5"/>
  <c r="E8" i="5"/>
  <c r="E7" i="5"/>
  <c r="E6" i="5"/>
  <c r="E12" i="4"/>
  <c r="E11" i="4"/>
  <c r="E10" i="4"/>
  <c r="E9" i="4"/>
  <c r="E8" i="4"/>
  <c r="E6" i="4"/>
  <c r="E7" i="4"/>
  <c r="E12" i="3" l="1"/>
  <c r="E11" i="3"/>
  <c r="E10" i="3"/>
  <c r="E9" i="3"/>
  <c r="E7" i="3"/>
  <c r="E6" i="3"/>
  <c r="E8" i="3"/>
  <c r="E7" i="2" l="1"/>
  <c r="E6" i="2"/>
  <c r="E8" i="2"/>
  <c r="E9" i="2"/>
  <c r="E10" i="2"/>
  <c r="E11" i="2"/>
  <c r="E12" i="2"/>
  <c r="E12" i="1" l="1"/>
  <c r="E11" i="1"/>
  <c r="E10" i="1"/>
  <c r="E9" i="1"/>
  <c r="E8" i="1"/>
  <c r="E7" i="1" l="1"/>
  <c r="E6" i="1"/>
</calcChain>
</file>

<file path=xl/sharedStrings.xml><?xml version="1.0" encoding="utf-8"?>
<sst xmlns="http://schemas.openxmlformats.org/spreadsheetml/2006/main" count="509" uniqueCount="30">
  <si>
    <t>№ п/п</t>
  </si>
  <si>
    <t>Наименование объекта</t>
  </si>
  <si>
    <t>Показатели надежности</t>
  </si>
  <si>
    <t>Тюменская ТЭЦ-1</t>
  </si>
  <si>
    <t>-</t>
  </si>
  <si>
    <t>Тюменская ТЭЦ-2</t>
  </si>
  <si>
    <t>Информация о фактических значениях показателей надежности и энергетической эффективности объектов теплоснабжения</t>
  </si>
  <si>
    <t>Показатели энергетической эффективности</t>
  </si>
  <si>
    <t>Удельный расход топлива на производство единицы тепловой энергии, отпускаемой с коллекторов источников тепловой энергии</t>
  </si>
  <si>
    <t>Отношение величины технологических потерь тепловой энергии, теплоносителя к материальной характеристике тепловой сети</t>
  </si>
  <si>
    <t>Величина технологических потерь при передаче тепловой энергии, теплоносителя по тепловым сетям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</si>
  <si>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</si>
  <si>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</si>
  <si>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Челябинская ТЭЦ-2</t>
  </si>
  <si>
    <t>Челябинская ТЭЦ-4</t>
  </si>
  <si>
    <t>Челябинская ТЭЦ-1</t>
  </si>
  <si>
    <t>Челябинская ТЭЦ-3</t>
  </si>
  <si>
    <t>Аргаяшская ТЭЦ</t>
  </si>
  <si>
    <t>за 2018 год</t>
  </si>
  <si>
    <t>за 2017 год</t>
  </si>
  <si>
    <t>за 2016 год</t>
  </si>
  <si>
    <t>за 2015 год</t>
  </si>
  <si>
    <t>за 2014 год</t>
  </si>
  <si>
    <t>за 2019 год</t>
  </si>
  <si>
    <t>за 2020 год</t>
  </si>
  <si>
    <t>за 2021 год</t>
  </si>
  <si>
    <t>за 2022 год</t>
  </si>
  <si>
    <t>за 2023 год</t>
  </si>
  <si>
    <t>за 2024 год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</si>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</sst>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"/>
  </numFmts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3" fillId="2" borderId="5" applyBorder="0">
      <alignment horizontal="right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Значение" xfId="1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69;&#1085;&#1077;&#1088;&#1075;&#1086;&#1089;&#1080;&#1089;&#1090;&#1077;&#1084;&#1072;%20&#1047;&#1057;_2008-2015_2015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3%20&#1075;&#1086;&#1076;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4%20&#1075;&#1086;&#1076;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5%20&#1075;&#1086;&#1076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69;&#1085;&#1077;&#1088;&#1075;&#1086;&#1089;&#1080;&#1089;&#1090;&#1077;&#1084;&#1072;%20&#1059;&#1088;&#1072;&#1083;_2008-2015_2015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6%20&#1075;&#1086;&#1076;%20(&#1089;%20&#1076;&#1086;&#1073;.%20&#1085;&#1072;%20&#1058;&#106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7%20&#1075;&#1086;&#107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8%20&#1075;&#1086;&#1076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19%20&#1075;&#1086;&#1076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0%20&#1075;&#1086;&#1076;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1%20&#1075;&#1086;&#1076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41;&#1040;&#1047;&#1040;%20&#1044;&#1040;&#1053;&#1053;&#1067;&#1061;\&#1058;&#1086;&#1087;&#1083;&#1080;&#1074;&#1086;\&#1056;&#1072;&#1089;&#1095;&#1077;&#1090;%20&#1079;&#1072;&#1090;&#1088;&#1072;&#1090;%20&#1085;&#1072;%20&#1090;&#1086;&#1087;&#1083;&#1080;&#1074;&#1086;\&#1056;&#1072;&#1089;&#1095;&#1077;&#1090;%20&#1079;&#1072;&#1090;&#1088;&#1072;&#1090;%20&#1085;&#1072;%20&#1090;&#1086;&#1087;&#1083;&#1080;&#1074;&#1086;_2022%20&#1075;&#1086;&#10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"/>
      <sheetName val="ТТЭЦ-1"/>
      <sheetName val="ТТЭЦ-1 действ"/>
      <sheetName val="ТТЭЦ-1 нов"/>
      <sheetName val="ТТЭЦ-2"/>
      <sheetName val="Тюмень"/>
      <sheetName val="ТТЭЦ"/>
      <sheetName val="ТТЭЦ действ"/>
      <sheetName val="ТТЭЦ нов"/>
      <sheetName val="Тюменский регион"/>
      <sheetName val="НГРЭС"/>
      <sheetName val="НГРЭС бл1"/>
      <sheetName val="НГРЭС бл2"/>
      <sheetName val="НГРЭС бл3"/>
      <sheetName val="Энергосистема ЗС"/>
    </sheetNames>
    <sheetDataSet>
      <sheetData sheetId="0" refreshError="1"/>
      <sheetData sheetId="1">
        <row r="33">
          <cell r="M33">
            <v>132.17394325465844</v>
          </cell>
          <cell r="N33">
            <v>147.82927276058393</v>
          </cell>
        </row>
      </sheetData>
      <sheetData sheetId="2" refreshError="1"/>
      <sheetData sheetId="3" refreshError="1"/>
      <sheetData sheetId="4">
        <row r="33">
          <cell r="M33">
            <v>133.2346594047527</v>
          </cell>
          <cell r="N33">
            <v>164.5918793378905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2832.6980000000003</v>
          </cell>
        </row>
        <row r="36">
          <cell r="Y36">
            <v>169.05402552619441</v>
          </cell>
        </row>
      </sheetData>
      <sheetData sheetId="2"/>
      <sheetData sheetId="3"/>
      <sheetData sheetId="4">
        <row r="23">
          <cell r="E23">
            <v>2999.19</v>
          </cell>
        </row>
        <row r="36">
          <cell r="Y36">
            <v>163.48147333113275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23">
          <cell r="E23">
            <v>1127.614</v>
          </cell>
        </row>
        <row r="36">
          <cell r="Y36">
            <v>170.19742571482797</v>
          </cell>
        </row>
      </sheetData>
      <sheetData sheetId="12"/>
      <sheetData sheetId="13"/>
      <sheetData sheetId="14">
        <row r="23">
          <cell r="E23">
            <v>2216.52</v>
          </cell>
        </row>
        <row r="36">
          <cell r="Y36">
            <v>170.07967444462491</v>
          </cell>
        </row>
      </sheetData>
      <sheetData sheetId="15">
        <row r="23">
          <cell r="E23">
            <v>2497.9259999999999</v>
          </cell>
        </row>
        <row r="36">
          <cell r="Y36">
            <v>165.5521420570505</v>
          </cell>
        </row>
      </sheetData>
      <sheetData sheetId="16"/>
      <sheetData sheetId="17"/>
      <sheetData sheetId="18">
        <row r="23">
          <cell r="E23">
            <v>1269.22</v>
          </cell>
        </row>
        <row r="36">
          <cell r="Y36">
            <v>158.69274042325208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2787.3690000000001</v>
          </cell>
        </row>
        <row r="36">
          <cell r="Y36">
            <v>168.41365459686176</v>
          </cell>
        </row>
      </sheetData>
      <sheetData sheetId="2"/>
      <sheetData sheetId="3"/>
      <sheetData sheetId="4">
        <row r="23">
          <cell r="E23">
            <v>3119.7769999999996</v>
          </cell>
        </row>
        <row r="36">
          <cell r="Y36">
            <v>164.81819053092582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23">
          <cell r="E23">
            <v>1089.7360000000001</v>
          </cell>
        </row>
        <row r="36">
          <cell r="Y36">
            <v>165.86494343584138</v>
          </cell>
        </row>
      </sheetData>
      <sheetData sheetId="12"/>
      <sheetData sheetId="13"/>
      <sheetData sheetId="14">
        <row r="23">
          <cell r="E23">
            <v>2436.5659999999998</v>
          </cell>
        </row>
        <row r="36">
          <cell r="Y36">
            <v>170.19321454867216</v>
          </cell>
        </row>
      </sheetData>
      <sheetData sheetId="15">
        <row r="23">
          <cell r="E23">
            <v>2660.9229999999998</v>
          </cell>
        </row>
        <row r="36">
          <cell r="Y36">
            <v>165.45386694767188</v>
          </cell>
        </row>
      </sheetData>
      <sheetData sheetId="16"/>
      <sheetData sheetId="17"/>
      <sheetData sheetId="18">
        <row r="23">
          <cell r="E23">
            <v>1377.2969999999998</v>
          </cell>
        </row>
        <row r="36">
          <cell r="Y36">
            <v>159.16973608451914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ТГ 5-7"/>
      <sheetName val="ТТЭЦ-1 Б1"/>
      <sheetName val="ТТЭЦ-1 НМ"/>
      <sheetName val="ТТЭЦ-1 Блоки ПГУ"/>
      <sheetName val="ТТЭЦ-1 Д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36">
          <cell r="Y36">
            <v>168.71665541654409</v>
          </cell>
        </row>
      </sheetData>
      <sheetData sheetId="2"/>
      <sheetData sheetId="3"/>
      <sheetData sheetId="4"/>
      <sheetData sheetId="5"/>
      <sheetData sheetId="6"/>
      <sheetData sheetId="7">
        <row r="36">
          <cell r="Y36">
            <v>165.75304622670151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6">
          <cell r="Y36">
            <v>174.99075848316207</v>
          </cell>
        </row>
      </sheetData>
      <sheetData sheetId="15"/>
      <sheetData sheetId="16"/>
      <sheetData sheetId="17">
        <row r="36">
          <cell r="Y36">
            <v>170.89712131186786</v>
          </cell>
        </row>
      </sheetData>
      <sheetData sheetId="18">
        <row r="36">
          <cell r="Y36">
            <v>164.45506138285847</v>
          </cell>
        </row>
      </sheetData>
      <sheetData sheetId="19"/>
      <sheetData sheetId="20"/>
      <sheetData sheetId="21">
        <row r="36">
          <cell r="Y36">
            <v>160.30918891084232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e"/>
      <sheetName val="Ice_2"/>
      <sheetName val="Ice_3"/>
      <sheetName val="Ice_4"/>
      <sheetName val="Ice_5"/>
      <sheetName val="Ice_6"/>
      <sheetName val="Ice_7"/>
      <sheetName val="Ice_8"/>
      <sheetName val="Ice_9"/>
      <sheetName val="Ice_10"/>
      <sheetName val="Ice_11"/>
      <sheetName val="Ice_12"/>
      <sheetName val="Ice_13"/>
      <sheetName val="Ice_14"/>
      <sheetName val="ЧТЭЦ-1"/>
      <sheetName val="ЧТЭЦ-1 действ"/>
      <sheetName val="ЧТЭЦ-1 нов"/>
      <sheetName val="ЧТЭЦ-2"/>
      <sheetName val="ЧТЭЦ-3"/>
      <sheetName val="ЧТЭЦ-3 действ"/>
      <sheetName val="ЧТЭЦ-3 нов"/>
      <sheetName val="ЧГРЭС"/>
      <sheetName val="ЧГРЭС действ"/>
      <sheetName val="ЧГРЭС Б1"/>
      <sheetName val="Челябинск"/>
      <sheetName val="АТЭЦ"/>
      <sheetName val="Челябинская област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5">
          <cell r="M35">
            <v>126.97099781866406</v>
          </cell>
          <cell r="N35">
            <v>139.90784219067459</v>
          </cell>
        </row>
      </sheetData>
      <sheetData sheetId="15" refreshError="1"/>
      <sheetData sheetId="16" refreshError="1"/>
      <sheetData sheetId="17">
        <row r="35">
          <cell r="M35">
            <v>137.6545416342332</v>
          </cell>
          <cell r="N35">
            <v>170.35341591913718</v>
          </cell>
        </row>
      </sheetData>
      <sheetData sheetId="18">
        <row r="35">
          <cell r="M35">
            <v>124.94080038958177</v>
          </cell>
          <cell r="N35">
            <v>152.2666664705263</v>
          </cell>
        </row>
      </sheetData>
      <sheetData sheetId="19" refreshError="1"/>
      <sheetData sheetId="20" refreshError="1"/>
      <sheetData sheetId="21">
        <row r="35">
          <cell r="M35">
            <v>137.83969267041928</v>
          </cell>
          <cell r="N35">
            <v>172.75364328737834</v>
          </cell>
        </row>
      </sheetData>
      <sheetData sheetId="22" refreshError="1"/>
      <sheetData sheetId="23" refreshError="1"/>
      <sheetData sheetId="24" refreshError="1"/>
      <sheetData sheetId="25">
        <row r="35">
          <cell r="M35">
            <v>153.50780204746204</v>
          </cell>
          <cell r="N35">
            <v>171.78628397337488</v>
          </cell>
        </row>
      </sheetData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ОО ТТЭЦ"/>
      <sheetName val="ТТЭЦ ДМ"/>
      <sheetName val="ТТЭЦ НМ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ГРЭС"/>
      <sheetName val="ЧГРЭС ДМ"/>
      <sheetName val="ЧГРЭС Б1"/>
      <sheetName val="ЧГРЭС Б2"/>
      <sheetName val="ЧГРЭС Б3"/>
      <sheetName val="Челябинск"/>
      <sheetName val="АТЭЦ"/>
      <sheetName val="ЧО"/>
      <sheetName val="Фортум"/>
      <sheetName val="Лист1"/>
    </sheetNames>
    <sheetDataSet>
      <sheetData sheetId="0" refreshError="1"/>
      <sheetData sheetId="1" refreshError="1"/>
      <sheetData sheetId="2" refreshError="1"/>
      <sheetData sheetId="3">
        <row r="36">
          <cell r="E36">
            <v>146.67695308500677</v>
          </cell>
        </row>
      </sheetData>
      <sheetData sheetId="4" refreshError="1"/>
      <sheetData sheetId="5" refreshError="1"/>
      <sheetData sheetId="6">
        <row r="36">
          <cell r="E36">
            <v>164.2802198793967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6">
          <cell r="E36">
            <v>138.62145625175265</v>
          </cell>
        </row>
      </sheetData>
      <sheetData sheetId="14" refreshError="1"/>
      <sheetData sheetId="15" refreshError="1"/>
      <sheetData sheetId="16">
        <row r="36">
          <cell r="E36">
            <v>171.6103084019978</v>
          </cell>
        </row>
      </sheetData>
      <sheetData sheetId="17">
        <row r="36">
          <cell r="E36">
            <v>156.17368964893316</v>
          </cell>
        </row>
      </sheetData>
      <sheetData sheetId="18" refreshError="1"/>
      <sheetData sheetId="19" refreshError="1"/>
      <sheetData sheetId="20">
        <row r="36">
          <cell r="E36">
            <v>162.29603773161813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36">
          <cell r="E36">
            <v>172.83488574125604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ГРЭС"/>
      <sheetName val="ЧГРЭС ДМ"/>
      <sheetName val="ЧГРЭС Б1"/>
      <sheetName val="ЧГРЭС Б2"/>
      <sheetName val="ЧГРЭС Б3"/>
      <sheetName val="Челябинск"/>
      <sheetName val="АТЭЦ"/>
      <sheetName val="ЧО"/>
      <sheetName val="Фортум"/>
      <sheetName val="Свод на ЭЭ"/>
      <sheetName val="Лист1"/>
    </sheetNames>
    <sheetDataSet>
      <sheetData sheetId="0">
        <row r="36">
          <cell r="E36">
            <v>141.2671759551437</v>
          </cell>
        </row>
      </sheetData>
      <sheetData sheetId="1" refreshError="1"/>
      <sheetData sheetId="2" refreshError="1"/>
      <sheetData sheetId="3">
        <row r="36">
          <cell r="E36">
            <v>165.69757073245682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6">
          <cell r="E36">
            <v>138.92958875831772</v>
          </cell>
        </row>
      </sheetData>
      <sheetData sheetId="11" refreshError="1"/>
      <sheetData sheetId="12" refreshError="1"/>
      <sheetData sheetId="13">
        <row r="36">
          <cell r="E36">
            <v>172.79284637569461</v>
          </cell>
        </row>
      </sheetData>
      <sheetData sheetId="14">
        <row r="36">
          <cell r="E36">
            <v>157.69788836921177</v>
          </cell>
        </row>
      </sheetData>
      <sheetData sheetId="15" refreshError="1"/>
      <sheetData sheetId="16" refreshError="1"/>
      <sheetData sheetId="17">
        <row r="36">
          <cell r="E36">
            <v>122.09102166260047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6">
          <cell r="E36">
            <v>173.13948689407019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Тюмень"/>
      <sheetName val="Склад_АТЭЦ"/>
      <sheetName val="Экономия"/>
      <sheetName val="АТЭЦ_старый"/>
    </sheetNames>
    <sheetDataSet>
      <sheetData sheetId="0"/>
      <sheetData sheetId="1">
        <row r="38">
          <cell r="Y38">
            <v>168.02325921467977</v>
          </cell>
        </row>
      </sheetData>
      <sheetData sheetId="2">
        <row r="38">
          <cell r="Y38">
            <v>169.24544910059322</v>
          </cell>
        </row>
      </sheetData>
      <sheetData sheetId="3">
        <row r="38">
          <cell r="Y38">
            <v>164.15029160147122</v>
          </cell>
        </row>
      </sheetData>
      <sheetData sheetId="4">
        <row r="38">
          <cell r="Y38">
            <v>164.06358573062656</v>
          </cell>
        </row>
      </sheetData>
      <sheetData sheetId="5">
        <row r="7">
          <cell r="M7">
            <v>1901.8309999999999</v>
          </cell>
        </row>
      </sheetData>
      <sheetData sheetId="6"/>
      <sheetData sheetId="7"/>
      <sheetData sheetId="8"/>
      <sheetData sheetId="9"/>
      <sheetData sheetId="10"/>
      <sheetData sheetId="11">
        <row r="38">
          <cell r="Y38">
            <v>164.84947266130814</v>
          </cell>
        </row>
      </sheetData>
      <sheetData sheetId="12"/>
      <sheetData sheetId="13"/>
      <sheetData sheetId="14">
        <row r="38">
          <cell r="Y38">
            <v>171.23421238550492</v>
          </cell>
        </row>
      </sheetData>
      <sheetData sheetId="15">
        <row r="38">
          <cell r="Y38">
            <v>162.99814097555839</v>
          </cell>
        </row>
      </sheetData>
      <sheetData sheetId="16"/>
      <sheetData sheetId="17"/>
      <sheetData sheetId="18">
        <row r="38">
          <cell r="Y38">
            <v>153.51088201603662</v>
          </cell>
        </row>
      </sheetData>
      <sheetData sheetId="19"/>
      <sheetData sheetId="20"/>
      <sheetData sheetId="21"/>
      <sheetData sheetId="22"/>
      <sheetData sheetId="23">
        <row r="23">
          <cell r="E23">
            <v>7967.4069999999992</v>
          </cell>
        </row>
      </sheetData>
      <sheetData sheetId="24">
        <row r="23">
          <cell r="E23">
            <v>1588.8020000000001</v>
          </cell>
        </row>
        <row r="38">
          <cell r="Y38">
            <v>171.80806670686465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НМ"/>
      <sheetName val="ЧО"/>
      <sheetName val="Фортум"/>
      <sheetName val="Свод на ЭЭ"/>
      <sheetName val="Доля Т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>
        <row r="23">
          <cell r="E23">
            <v>2866.9470000000001</v>
          </cell>
        </row>
        <row r="36">
          <cell r="Y36">
            <v>168.91976028855782</v>
          </cell>
        </row>
      </sheetData>
      <sheetData sheetId="2"/>
      <sheetData sheetId="3"/>
      <sheetData sheetId="4">
        <row r="23">
          <cell r="E23">
            <v>3106.5770000000002</v>
          </cell>
        </row>
        <row r="36">
          <cell r="Y36">
            <v>164.55281810172417</v>
          </cell>
        </row>
      </sheetData>
      <sheetData sheetId="5">
        <row r="60">
          <cell r="E60">
            <v>2095.3020000000001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1130.5309999999999</v>
          </cell>
        </row>
        <row r="36">
          <cell r="Y36">
            <v>168.27579252581313</v>
          </cell>
        </row>
      </sheetData>
      <sheetData sheetId="12"/>
      <sheetData sheetId="13"/>
      <sheetData sheetId="14">
        <row r="23">
          <cell r="E23">
            <v>2246.279</v>
          </cell>
        </row>
        <row r="36">
          <cell r="Y36">
            <v>173.35780639893795</v>
          </cell>
        </row>
      </sheetData>
      <sheetData sheetId="15">
        <row r="23">
          <cell r="E23">
            <v>2683.08</v>
          </cell>
        </row>
        <row r="36">
          <cell r="Y36">
            <v>163.62724928067743</v>
          </cell>
        </row>
      </sheetData>
      <sheetData sheetId="16"/>
      <sheetData sheetId="17"/>
      <sheetData sheetId="18">
        <row r="23">
          <cell r="E23">
            <v>1312.3780000000002</v>
          </cell>
        </row>
        <row r="36">
          <cell r="Y36">
            <v>163.67616647033094</v>
          </cell>
        </row>
      </sheetData>
      <sheetData sheetId="19"/>
      <sheetData sheetId="20"/>
      <sheetData sheetId="21"/>
      <sheetData sheetId="22"/>
      <sheetData sheetId="23"/>
      <sheetData sheetId="24">
        <row r="23">
          <cell r="E23">
            <v>1566.6180000000002</v>
          </cell>
        </row>
        <row r="36">
          <cell r="Y36">
            <v>174.68904353199059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/>
      <sheetData sheetId="1">
        <row r="23">
          <cell r="E23">
            <v>2610.5410000000002</v>
          </cell>
        </row>
        <row r="36">
          <cell r="Y36">
            <v>169.59396538878337</v>
          </cell>
        </row>
      </sheetData>
      <sheetData sheetId="2"/>
      <sheetData sheetId="3"/>
      <sheetData sheetId="4">
        <row r="23">
          <cell r="E23">
            <v>2956.4349999999999</v>
          </cell>
        </row>
        <row r="36">
          <cell r="Y36">
            <v>164.6882140145141</v>
          </cell>
        </row>
      </sheetData>
      <sheetData sheetId="5">
        <row r="60">
          <cell r="E60">
            <v>2082.1590000000006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1130.3440000000001</v>
          </cell>
        </row>
        <row r="36">
          <cell r="Y36">
            <v>168.77693870184652</v>
          </cell>
        </row>
      </sheetData>
      <sheetData sheetId="12"/>
      <sheetData sheetId="13"/>
      <sheetData sheetId="14">
        <row r="23">
          <cell r="E23">
            <v>2071.6120000000001</v>
          </cell>
        </row>
        <row r="36">
          <cell r="Y36">
            <v>172.8098698018741</v>
          </cell>
        </row>
      </sheetData>
      <sheetData sheetId="15">
        <row r="23">
          <cell r="E23">
            <v>2575.4180000000006</v>
          </cell>
        </row>
        <row r="36">
          <cell r="Y36">
            <v>164.9565235623887</v>
          </cell>
        </row>
      </sheetData>
      <sheetData sheetId="16"/>
      <sheetData sheetId="17"/>
      <sheetData sheetId="18">
        <row r="23">
          <cell r="E23">
            <v>1219.5120000000002</v>
          </cell>
        </row>
        <row r="36">
          <cell r="Y36">
            <v>164.14516626322663</v>
          </cell>
        </row>
      </sheetData>
      <sheetData sheetId="19"/>
      <sheetData sheetId="20"/>
      <sheetData sheetId="21"/>
      <sheetData sheetId="22"/>
      <sheetData sheetId="23">
        <row r="901">
          <cell r="E901">
            <v>0.62704241887161472</v>
          </cell>
        </row>
      </sheetData>
      <sheetData sheetId="24">
        <row r="23">
          <cell r="E23">
            <v>1520.9090000000001</v>
          </cell>
        </row>
        <row r="36">
          <cell r="Y36">
            <v>174.9927181705151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АТЭЦ"/>
      <sheetName val="АТЭЦ ДМ"/>
      <sheetName val="АТЭЦ ТГ-6"/>
      <sheetName val="АТЭЦ НМ"/>
      <sheetName val="ЧО"/>
      <sheetName val="Фортум"/>
      <sheetName val="Доля ТЭ"/>
      <sheetName val="Свод на ЭЭ"/>
      <sheetName val="Склад_ЧТЭЦ-2"/>
      <sheetName val="Склад_Челябинск"/>
      <sheetName val="Склад_АТЭЦ"/>
      <sheetName val="Склад_ЧО"/>
      <sheetName val="Склад_Тюмень"/>
      <sheetName val="Экономия"/>
    </sheetNames>
    <sheetDataSet>
      <sheetData sheetId="0" refreshError="1"/>
      <sheetData sheetId="1" refreshError="1">
        <row r="23">
          <cell r="E23">
            <v>2895.36</v>
          </cell>
        </row>
        <row r="36">
          <cell r="Y36">
            <v>168.03782603890363</v>
          </cell>
        </row>
      </sheetData>
      <sheetData sheetId="2" refreshError="1"/>
      <sheetData sheetId="3" refreshError="1"/>
      <sheetData sheetId="4" refreshError="1">
        <row r="7">
          <cell r="E7">
            <v>4906.1139999999996</v>
          </cell>
        </row>
        <row r="36">
          <cell r="Y36">
            <v>163.41022249412993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3">
          <cell r="E23">
            <v>1205.2839999999999</v>
          </cell>
        </row>
        <row r="36">
          <cell r="Y36">
            <v>169.83051297453551</v>
          </cell>
        </row>
      </sheetData>
      <sheetData sheetId="12" refreshError="1"/>
      <sheetData sheetId="13" refreshError="1"/>
      <sheetData sheetId="14">
        <row r="7">
          <cell r="E7">
            <v>1286.7190000000001</v>
          </cell>
        </row>
        <row r="36">
          <cell r="Y36">
            <v>170.88611210093808</v>
          </cell>
        </row>
      </sheetData>
      <sheetData sheetId="15" refreshError="1">
        <row r="23">
          <cell r="E23">
            <v>2690.8</v>
          </cell>
        </row>
        <row r="36">
          <cell r="Y36">
            <v>164.84168277092311</v>
          </cell>
        </row>
      </sheetData>
      <sheetData sheetId="16" refreshError="1"/>
      <sheetData sheetId="17" refreshError="1"/>
      <sheetData sheetId="18" refreshError="1">
        <row r="23">
          <cell r="E23">
            <v>1343.2640000000001</v>
          </cell>
        </row>
        <row r="36">
          <cell r="Y36">
            <v>158.70595802463254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3">
          <cell r="E23">
            <v>969.33900000000006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Т свод"/>
      <sheetName val="ТТЭЦ-1"/>
      <sheetName val="ТТЭЦ-1 ДМ"/>
      <sheetName val="ТТЭЦ-1 НМ"/>
      <sheetName val="ТТЭЦ-2"/>
      <sheetName val="Тюмень"/>
      <sheetName val="НГРЭС"/>
      <sheetName val="НГРЭС Б1"/>
      <sheetName val="НГРЭС Б2"/>
      <sheetName val="НГРЭС Б3"/>
      <sheetName val="ЗСР"/>
      <sheetName val="ЧТЭЦ-1"/>
      <sheetName val="ЧТЭЦ-1 ДМ"/>
      <sheetName val="ЧТЭЦ-1 НМ"/>
      <sheetName val="ЧТЭЦ-2"/>
      <sheetName val="ЧТЭЦ-3"/>
      <sheetName val="ЧТЭЦ-3 ДМ"/>
      <sheetName val="ЧТЭЦ-3 НМ"/>
      <sheetName val="ЧТЭЦ-4"/>
      <sheetName val="ЧТЭЦ-4 ДМ"/>
      <sheetName val="ЧТЭЦ-4 Б1"/>
      <sheetName val="ЧТЭЦ-4 Б2"/>
      <sheetName val="ЧТЭЦ-4 Б3"/>
      <sheetName val="Челябинск"/>
      <sheetName val="Фортум"/>
      <sheetName val="Доля ТЭ"/>
      <sheetName val="Свод на ЭЭ"/>
      <sheetName val="Склад_ЧТЭЦ-2"/>
      <sheetName val="Склад_Челябинск"/>
      <sheetName val="Склад_Тюмень"/>
      <sheetName val="Экономия"/>
    </sheetNames>
    <sheetDataSet>
      <sheetData sheetId="0"/>
      <sheetData sheetId="1">
        <row r="23">
          <cell r="E23">
            <v>2831.7070000000003</v>
          </cell>
        </row>
        <row r="36">
          <cell r="Y36">
            <v>168.76428246283956</v>
          </cell>
        </row>
      </sheetData>
      <sheetData sheetId="2"/>
      <sheetData sheetId="3"/>
      <sheetData sheetId="4">
        <row r="23">
          <cell r="E23">
            <v>3325.25</v>
          </cell>
        </row>
        <row r="36">
          <cell r="Y36">
            <v>164.00932260732273</v>
          </cell>
        </row>
      </sheetData>
      <sheetData sheetId="5">
        <row r="60">
          <cell r="E60">
            <v>2273.0199999999995</v>
          </cell>
        </row>
      </sheetData>
      <sheetData sheetId="6"/>
      <sheetData sheetId="7"/>
      <sheetData sheetId="8"/>
      <sheetData sheetId="9"/>
      <sheetData sheetId="10"/>
      <sheetData sheetId="11">
        <row r="23">
          <cell r="E23">
            <v>1184.6290000000001</v>
          </cell>
        </row>
        <row r="36">
          <cell r="Y36">
            <v>168.99738230281383</v>
          </cell>
        </row>
      </sheetData>
      <sheetData sheetId="12"/>
      <sheetData sheetId="13"/>
      <sheetData sheetId="14">
        <row r="23">
          <cell r="E23">
            <v>2208.415</v>
          </cell>
        </row>
        <row r="36">
          <cell r="Y36">
            <v>170.81798484433406</v>
          </cell>
        </row>
      </sheetData>
      <sheetData sheetId="15">
        <row r="23">
          <cell r="E23">
            <v>2631.0459999999994</v>
          </cell>
        </row>
        <row r="36">
          <cell r="Y36">
            <v>165.34450556926788</v>
          </cell>
        </row>
      </sheetData>
      <sheetData sheetId="16"/>
      <sheetData sheetId="17"/>
      <sheetData sheetId="18">
        <row r="23">
          <cell r="E23">
            <v>1277.8219999999999</v>
          </cell>
        </row>
        <row r="36">
          <cell r="Y36">
            <v>157.94453374570168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22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'[1]ТТЭЦ-1'!$M$33</f>
        <v>132.17394325465844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'[1]ТТЭЦ-2'!$M$33</f>
        <v>133.2346594047527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'[2]ЧТЭЦ-1'!$M$35</f>
        <v>126.97099781866406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'[2]ЧТЭЦ-2'!$M$35</f>
        <v>137.6545416342332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'[2]ЧТЭЦ-3'!$M$35</f>
        <v>124.94080038958177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[2]ЧГРЭС!$M$35</f>
        <v>137.83969267041928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[2]АТЭЦ!$M$35</f>
        <v>153.50780204746204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activeCell="E8" sqref="E8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27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11" t="s">
        <v>12</v>
      </c>
      <c r="D5" s="11" t="s">
        <v>11</v>
      </c>
      <c r="E5" s="11" t="s">
        <v>8</v>
      </c>
      <c r="F5" s="11" t="s">
        <v>9</v>
      </c>
      <c r="G5" s="11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13">
        <v>0</v>
      </c>
      <c r="E6" s="5">
        <f>'[10]ТТЭЦ-1'!$Y$36</f>
        <v>169.05402552619441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13">
        <v>0</v>
      </c>
      <c r="E7" s="5">
        <f>'[10]ТТЭЦ-2'!$Y$36</f>
        <v>163.48147333113275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13">
        <v>0</v>
      </c>
      <c r="E8" s="5">
        <f>'[10]ЧТЭЦ-1'!$Y$36</f>
        <v>170.19742571482797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13">
        <v>0</v>
      </c>
      <c r="E9" s="5">
        <f>'[10]ЧТЭЦ-2'!$Y$36</f>
        <v>170.07967444462491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13">
        <f>1/1123.8</f>
        <v>8.8983804947499561E-4</v>
      </c>
      <c r="E10" s="5">
        <f>'[10]ЧТЭЦ-3'!$Y$36</f>
        <v>165.5521420570505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13">
        <v>0</v>
      </c>
      <c r="E11" s="5">
        <f>'[10]ЧТЭЦ-4'!$Y$36</f>
        <v>158.69274042325208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activeCell="A2" sqref="A2:G2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28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12" t="s">
        <v>12</v>
      </c>
      <c r="D5" s="12" t="s">
        <v>11</v>
      </c>
      <c r="E5" s="12" t="s">
        <v>8</v>
      </c>
      <c r="F5" s="12" t="s">
        <v>9</v>
      </c>
      <c r="G5" s="12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13">
        <v>0</v>
      </c>
      <c r="E6" s="5">
        <f>'[11]ТТЭЦ-1'!$Y$36</f>
        <v>168.41365459686176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13">
        <v>0</v>
      </c>
      <c r="E7" s="5">
        <f>'[11]ТТЭЦ-2'!$Y$36</f>
        <v>164.81819053092582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13">
        <v>0</v>
      </c>
      <c r="E8" s="5">
        <f>'[11]ЧТЭЦ-1'!$Y$36</f>
        <v>165.86494343584138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13">
        <v>0</v>
      </c>
      <c r="E9" s="5">
        <f>'[11]ЧТЭЦ-2'!$Y$36</f>
        <v>170.19321454867216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13">
        <v>0</v>
      </c>
      <c r="E10" s="5">
        <f>'[11]ЧТЭЦ-3'!$Y$36</f>
        <v>165.45386694767188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13">
        <v>0</v>
      </c>
      <c r="E11" s="5">
        <f>'[11]ЧТЭЦ-4'!$Y$36</f>
        <v>159.16973608451914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workbookViewId="0">
      <selection activeCell="A2" sqref="A2:G2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29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14" t="s">
        <v>12</v>
      </c>
      <c r="D5" s="14" t="s">
        <v>11</v>
      </c>
      <c r="E5" s="14" t="s">
        <v>8</v>
      </c>
      <c r="F5" s="14" t="s">
        <v>9</v>
      </c>
      <c r="G5" s="14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13">
        <v>0</v>
      </c>
      <c r="E6" s="5">
        <f>'[12]ТТЭЦ-1'!$Y$36</f>
        <v>168.71665541654409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13">
        <v>0</v>
      </c>
      <c r="E7" s="5">
        <f>'[12]ТТЭЦ-2'!$Y$36</f>
        <v>165.75304622670151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13">
        <v>0</v>
      </c>
      <c r="E8" s="5">
        <f>'[12]ЧТЭЦ-1'!$Y$36</f>
        <v>174.99075848316207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13">
        <v>0</v>
      </c>
      <c r="E9" s="5">
        <f>'[12]ЧТЭЦ-2'!$Y$36</f>
        <v>170.89712131186786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13">
        <v>0</v>
      </c>
      <c r="E10" s="5">
        <f>'[12]ЧТЭЦ-3'!$Y$36</f>
        <v>164.45506138285847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13">
        <v>0</v>
      </c>
      <c r="E11" s="5">
        <f>'[12]ЧТЭЦ-4'!$Y$36</f>
        <v>160.30918891084232</v>
      </c>
      <c r="F11" s="3" t="s">
        <v>4</v>
      </c>
      <c r="G11" s="3" t="s">
        <v>4</v>
      </c>
    </row>
    <row r="14" spans="1:7" x14ac:dyDescent="0.25">
      <c r="E14" s="15"/>
    </row>
    <row r="15" spans="1:7" x14ac:dyDescent="0.25">
      <c r="E15" s="15"/>
    </row>
    <row r="16" spans="1:7" x14ac:dyDescent="0.25">
      <c r="E16" s="15"/>
    </row>
    <row r="17" spans="5:5" x14ac:dyDescent="0.25">
      <c r="E17" s="15"/>
    </row>
    <row r="18" spans="5:5" x14ac:dyDescent="0.25">
      <c r="E18" s="15"/>
    </row>
    <row r="19" spans="5:5" x14ac:dyDescent="0.25">
      <c r="E19" s="15"/>
    </row>
    <row r="20" spans="5:5" x14ac:dyDescent="0.25">
      <c r="E20" s="15"/>
    </row>
    <row r="21" spans="5:5" x14ac:dyDescent="0.25">
      <c r="E21" s="15"/>
    </row>
    <row r="22" spans="5:5" x14ac:dyDescent="0.25">
      <c r="E22" s="15"/>
    </row>
    <row r="23" spans="5:5" x14ac:dyDescent="0.25">
      <c r="E23" s="15"/>
    </row>
    <row r="24" spans="5:5" x14ac:dyDescent="0.25">
      <c r="E24" s="15"/>
    </row>
    <row r="25" spans="5:5" x14ac:dyDescent="0.25">
      <c r="E25" s="15"/>
    </row>
    <row r="26" spans="5:5" x14ac:dyDescent="0.25">
      <c r="E26" s="15"/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21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'[1]ТТЭЦ-1'!$N$33</f>
        <v>147.82927276058393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'[1]ТТЭЦ-2'!$N$33</f>
        <v>164.5918793378905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'[2]ЧТЭЦ-1'!$N$35</f>
        <v>139.90784219067459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'[2]ЧТЭЦ-2'!$N$35</f>
        <v>170.35341591913718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'[2]ЧТЭЦ-3'!$N$35</f>
        <v>152.2666664705263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[2]ЧГРЭС!$N$35</f>
        <v>172.75364328737834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[2]АТЭЦ!$N$35</f>
        <v>171.78628397337488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20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'[3]ТТЭЦ-1'!$E$36</f>
        <v>146.67695308500677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'[3]ТТЭЦ-2'!$E$36</f>
        <v>164.2802198793967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'[3]ЧТЭЦ-1'!$E$36</f>
        <v>138.62145625175265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'[3]ЧТЭЦ-2'!$E$36</f>
        <v>171.6103084019978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'[3]ЧТЭЦ-3'!$E$36</f>
        <v>156.17368964893316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[3]ЧГРЭС!$E$36</f>
        <v>162.29603773161813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[3]АТЭЦ!$E$36</f>
        <v>172.83488574125604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19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6" t="s">
        <v>12</v>
      </c>
      <c r="D5" s="6" t="s">
        <v>11</v>
      </c>
      <c r="E5" s="6" t="s">
        <v>8</v>
      </c>
      <c r="F5" s="6" t="s">
        <v>9</v>
      </c>
      <c r="G5" s="6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'[4]ТТЭЦ-1'!$E$36</f>
        <v>141.2671759551437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'[4]ТТЭЦ-2'!$E$36</f>
        <v>165.69757073245682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'[4]ЧТЭЦ-1'!$E$36</f>
        <v>138.92958875831772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'[4]ЧТЭЦ-2'!$E$36</f>
        <v>172.79284637569461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'[4]ЧТЭЦ-3'!$E$36</f>
        <v>157.69788836921177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[4]ЧГРЭС!$E$36</f>
        <v>122.09102166260047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[4]АТЭЦ!$E$36</f>
        <v>173.13948689407019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18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2" t="s">
        <v>12</v>
      </c>
      <c r="D5" s="2" t="s">
        <v>11</v>
      </c>
      <c r="E5" s="2" t="s">
        <v>8</v>
      </c>
      <c r="F5" s="2" t="s">
        <v>9</v>
      </c>
      <c r="G5" s="2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'[5]ТТЭЦ-1'!$Y$38</f>
        <v>168.02325921467977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'[5]ТТЭЦ-2'!$Y$38</f>
        <v>164.06358573062656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'[5]ЧТЭЦ-1'!$Y$38</f>
        <v>164.84947266130814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'[5]ЧТЭЦ-2'!$Y$38</f>
        <v>171.23421238550492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'[5]ЧТЭЦ-3'!$Y$38</f>
        <v>162.99814097555839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'[5]ЧТЭЦ-4'!$Y$38</f>
        <v>153.51088201603662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[5]АТЭЦ!$Y$38</f>
        <v>171.80806670686465</v>
      </c>
      <c r="F12" s="3" t="s">
        <v>4</v>
      </c>
      <c r="G12" s="3" t="s">
        <v>4</v>
      </c>
    </row>
  </sheetData>
  <mergeCells count="6">
    <mergeCell ref="A1:G1"/>
    <mergeCell ref="A4:A5"/>
    <mergeCell ref="B4:B5"/>
    <mergeCell ref="C4:D4"/>
    <mergeCell ref="E4:G4"/>
    <mergeCell ref="A2:G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23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7" t="s">
        <v>12</v>
      </c>
      <c r="D5" s="7" t="s">
        <v>11</v>
      </c>
      <c r="E5" s="7" t="s">
        <v>8</v>
      </c>
      <c r="F5" s="7" t="s">
        <v>9</v>
      </c>
      <c r="G5" s="7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'[6]ТТЭЦ-1'!$Y$36</f>
        <v>168.91976028855782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'[6]ТТЭЦ-2'!$Y$36</f>
        <v>164.55281810172417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'[6]ЧТЭЦ-1'!$Y$36</f>
        <v>168.27579252581313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'[6]ЧТЭЦ-2'!$Y$36</f>
        <v>173.35780639893795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'[6]ЧТЭЦ-3'!$Y$36</f>
        <v>163.62724928067743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'[6]ЧТЭЦ-4'!$Y$36</f>
        <v>163.67616647033094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[6]АТЭЦ!$Y$36</f>
        <v>174.68904353199059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24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8" t="s">
        <v>12</v>
      </c>
      <c r="D5" s="8" t="s">
        <v>11</v>
      </c>
      <c r="E5" s="8" t="s">
        <v>8</v>
      </c>
      <c r="F5" s="8" t="s">
        <v>9</v>
      </c>
      <c r="G5" s="8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'[7]ТТЭЦ-1'!$Y$36</f>
        <v>169.59396538878337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'[7]ТТЭЦ-2'!$Y$36</f>
        <v>164.6882140145141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'[7]ЧТЭЦ-1'!$Y$36</f>
        <v>168.77693870184652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'[7]ЧТЭЦ-2'!$Y$36</f>
        <v>172.8098698018741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'[7]ЧТЭЦ-3'!$Y$36</f>
        <v>164.9565235623887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'[7]ЧТЭЦ-4'!$Y$36</f>
        <v>164.14516626322663</v>
      </c>
      <c r="F11" s="3" t="s">
        <v>4</v>
      </c>
      <c r="G11" s="3" t="s">
        <v>4</v>
      </c>
    </row>
    <row r="12" spans="1:7" x14ac:dyDescent="0.25">
      <c r="A12" s="3">
        <v>7</v>
      </c>
      <c r="B12" s="4" t="s">
        <v>17</v>
      </c>
      <c r="C12" s="3" t="s">
        <v>4</v>
      </c>
      <c r="D12" s="3" t="s">
        <v>4</v>
      </c>
      <c r="E12" s="5">
        <f>[7]АТЭЦ!$Y$36</f>
        <v>174.9927181705151</v>
      </c>
      <c r="F12" s="3" t="s">
        <v>4</v>
      </c>
      <c r="G12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25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9" t="s">
        <v>12</v>
      </c>
      <c r="D5" s="9" t="s">
        <v>11</v>
      </c>
      <c r="E5" s="9" t="s">
        <v>8</v>
      </c>
      <c r="F5" s="9" t="s">
        <v>9</v>
      </c>
      <c r="G5" s="9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'[8]ТТЭЦ-1'!$Y$36</f>
        <v>168.03782603890363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'[8]ТТЭЦ-2'!$Y$36</f>
        <v>163.41022249412993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'[8]ЧТЭЦ-1'!$Y$36</f>
        <v>169.83051297453551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'[8]ЧТЭЦ-2'!$Y$36</f>
        <v>170.88611210093808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'[8]ЧТЭЦ-3'!$Y$36</f>
        <v>164.84168277092311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'[8]ЧТЭЦ-4'!$Y$36</f>
        <v>158.70595802463254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zoomScaleNormal="100" workbookViewId="0">
      <selection sqref="A1:G1"/>
    </sheetView>
  </sheetViews>
  <sheetFormatPr defaultColWidth="8.7109375" defaultRowHeight="12.75" x14ac:dyDescent="0.25"/>
  <cols>
    <col min="1" max="1" width="5.5703125" style="1" customWidth="1"/>
    <col min="2" max="2" width="25.85546875" style="1" customWidth="1"/>
    <col min="3" max="7" width="31.7109375" style="1" customWidth="1"/>
    <col min="8" max="16384" width="8.7109375" style="1"/>
  </cols>
  <sheetData>
    <row r="1" spans="1:7" x14ac:dyDescent="0.25">
      <c r="A1" s="16" t="s">
        <v>6</v>
      </c>
      <c r="B1" s="16"/>
      <c r="C1" s="16"/>
      <c r="D1" s="16"/>
      <c r="E1" s="16"/>
      <c r="F1" s="16"/>
      <c r="G1" s="16"/>
    </row>
    <row r="2" spans="1:7" x14ac:dyDescent="0.25">
      <c r="A2" s="16" t="s">
        <v>26</v>
      </c>
      <c r="B2" s="16"/>
      <c r="C2" s="16"/>
      <c r="D2" s="16"/>
      <c r="E2" s="16"/>
      <c r="F2" s="16"/>
      <c r="G2" s="16"/>
    </row>
    <row r="4" spans="1:7" x14ac:dyDescent="0.25">
      <c r="A4" s="17" t="s">
        <v>0</v>
      </c>
      <c r="B4" s="17" t="s">
        <v>1</v>
      </c>
      <c r="C4" s="18" t="s">
        <v>2</v>
      </c>
      <c r="D4" s="19"/>
      <c r="E4" s="18" t="s">
        <v>7</v>
      </c>
      <c r="F4" s="20"/>
      <c r="G4" s="19"/>
    </row>
    <row r="5" spans="1:7" ht="76.5" x14ac:dyDescent="0.25">
      <c r="A5" s="17"/>
      <c r="B5" s="17"/>
      <c r="C5" s="10" t="s">
        <v>12</v>
      </c>
      <c r="D5" s="10" t="s">
        <v>11</v>
      </c>
      <c r="E5" s="10" t="s">
        <v>8</v>
      </c>
      <c r="F5" s="10" t="s">
        <v>9</v>
      </c>
      <c r="G5" s="10" t="s">
        <v>10</v>
      </c>
    </row>
    <row r="6" spans="1:7" x14ac:dyDescent="0.25">
      <c r="A6" s="3">
        <v>1</v>
      </c>
      <c r="B6" s="4" t="s">
        <v>3</v>
      </c>
      <c r="C6" s="3" t="s">
        <v>4</v>
      </c>
      <c r="D6" s="3" t="s">
        <v>4</v>
      </c>
      <c r="E6" s="5">
        <f>'[9]ТТЭЦ-1'!$Y$36</f>
        <v>168.76428246283956</v>
      </c>
      <c r="F6" s="3" t="s">
        <v>4</v>
      </c>
      <c r="G6" s="3" t="s">
        <v>4</v>
      </c>
    </row>
    <row r="7" spans="1:7" x14ac:dyDescent="0.25">
      <c r="A7" s="3">
        <v>2</v>
      </c>
      <c r="B7" s="4" t="s">
        <v>5</v>
      </c>
      <c r="C7" s="3" t="s">
        <v>4</v>
      </c>
      <c r="D7" s="3" t="s">
        <v>4</v>
      </c>
      <c r="E7" s="5">
        <f>'[9]ТТЭЦ-2'!$Y$36</f>
        <v>164.00932260732273</v>
      </c>
      <c r="F7" s="3" t="s">
        <v>4</v>
      </c>
      <c r="G7" s="3" t="s">
        <v>4</v>
      </c>
    </row>
    <row r="8" spans="1:7" x14ac:dyDescent="0.25">
      <c r="A8" s="3">
        <v>3</v>
      </c>
      <c r="B8" s="4" t="s">
        <v>15</v>
      </c>
      <c r="C8" s="3" t="s">
        <v>4</v>
      </c>
      <c r="D8" s="3" t="s">
        <v>4</v>
      </c>
      <c r="E8" s="5">
        <f>'[9]ЧТЭЦ-1'!$Y$36</f>
        <v>168.99738230281383</v>
      </c>
      <c r="F8" s="3" t="s">
        <v>4</v>
      </c>
      <c r="G8" s="3" t="s">
        <v>4</v>
      </c>
    </row>
    <row r="9" spans="1:7" x14ac:dyDescent="0.25">
      <c r="A9" s="3">
        <v>4</v>
      </c>
      <c r="B9" s="4" t="s">
        <v>13</v>
      </c>
      <c r="C9" s="3" t="s">
        <v>4</v>
      </c>
      <c r="D9" s="3" t="s">
        <v>4</v>
      </c>
      <c r="E9" s="5">
        <f>'[9]ЧТЭЦ-2'!$Y$36</f>
        <v>170.81798484433406</v>
      </c>
      <c r="F9" s="3" t="s">
        <v>4</v>
      </c>
      <c r="G9" s="3" t="s">
        <v>4</v>
      </c>
    </row>
    <row r="10" spans="1:7" x14ac:dyDescent="0.25">
      <c r="A10" s="3">
        <v>5</v>
      </c>
      <c r="B10" s="4" t="s">
        <v>16</v>
      </c>
      <c r="C10" s="3" t="s">
        <v>4</v>
      </c>
      <c r="D10" s="3" t="s">
        <v>4</v>
      </c>
      <c r="E10" s="5">
        <f>'[9]ЧТЭЦ-3'!$Y$36</f>
        <v>165.34450556926788</v>
      </c>
      <c r="F10" s="3" t="s">
        <v>4</v>
      </c>
      <c r="G10" s="3" t="s">
        <v>4</v>
      </c>
    </row>
    <row r="11" spans="1:7" x14ac:dyDescent="0.25">
      <c r="A11" s="3">
        <v>6</v>
      </c>
      <c r="B11" s="4" t="s">
        <v>14</v>
      </c>
      <c r="C11" s="3" t="s">
        <v>4</v>
      </c>
      <c r="D11" s="3" t="s">
        <v>4</v>
      </c>
      <c r="E11" s="5">
        <f>'[9]ЧТЭЦ-4'!$Y$36</f>
        <v>157.94453374570168</v>
      </c>
      <c r="F11" s="3" t="s">
        <v>4</v>
      </c>
      <c r="G11" s="3" t="s">
        <v>4</v>
      </c>
    </row>
  </sheetData>
  <mergeCells count="6">
    <mergeCell ref="A1:G1"/>
    <mergeCell ref="A2:G2"/>
    <mergeCell ref="A4:A5"/>
    <mergeCell ref="B4:B5"/>
    <mergeCell ref="C4:D4"/>
    <mergeCell ref="E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'2014'!Область_печати</vt:lpstr>
      <vt:lpstr>'2015'!Область_печати</vt:lpstr>
      <vt:lpstr>'2016'!Область_печати</vt:lpstr>
      <vt:lpstr>'2017'!Область_печати</vt:lpstr>
      <vt:lpstr>'2018'!Область_печати</vt:lpstr>
      <vt:lpstr>'2019'!Область_печати</vt:lpstr>
      <vt:lpstr>'2020'!Область_печати</vt:lpstr>
      <vt:lpstr>'2021'!Область_печати</vt:lpstr>
      <vt:lpstr>'2022'!Область_печати</vt:lpstr>
      <vt:lpstr>'2023'!Область_печати</vt:lpstr>
      <vt:lpstr>'2024'!Область_печати</vt:lpstr>
      <vt:lpstr>'2025'!Область_печати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 O</dc:creator>
  <cp:lastModifiedBy>Silaeva Alexandra Olegovna</cp:lastModifiedBy>
  <dcterms:created xsi:type="dcterms:W3CDTF">2019-06-03T10:44:10Z</dcterms:created>
  <dcterms:modified xsi:type="dcterms:W3CDTF">2026-03-03T13:42:24Z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044c0-b6aa-4b2b-834d-65c9ef8bb134_Enabled">
    <vt:lpwstr>true</vt:lpwstr>
  </property>
  <property fmtid="{D5CDD505-2E9C-101B-9397-08002B2CF9AE}" pid="3" name="MSIP_Label_f45044c0-b6aa-4b2b-834d-65c9ef8bb134_SiteId">
    <vt:lpwstr>62a9c2c8-8b09-43be-a7fb-9a87875714a9</vt:lpwstr>
  </property>
  <property fmtid="{D5CDD505-2E9C-101B-9397-08002B2CF9AE}" pid="4" name="MSIP_Label_f45044c0-b6aa-4b2b-834d-65c9ef8bb134_Owner">
    <vt:lpwstr>Alexandra.O.Silaeva@fortum.com</vt:lpwstr>
  </property>
  <property fmtid="{D5CDD505-2E9C-101B-9397-08002B2CF9AE}" pid="5" name="MSIP_Label_f45044c0-b6aa-4b2b-834d-65c9ef8bb134_SetDate">
    <vt:lpwstr>2022-02-24T13:50:33Z</vt:lpwstr>
  </property>
  <property fmtid="{D5CDD505-2E9C-101B-9397-08002B2CF9AE}" pid="6" name="MSIP_Label_f45044c0-b6aa-4b2b-834d-65c9ef8bb134_Name">
    <vt:lpwstr>f45044c0-b6aa-4b2b-834d-65c9ef8bb134</vt:lpwstr>
  </property>
  <property fmtid="{D5CDD505-2E9C-101B-9397-08002B2CF9AE}" pid="7" name="MSIP_Label_f45044c0-b6aa-4b2b-834d-65c9ef8bb134_Application">
    <vt:lpwstr>Microsoft Azure Information Protection</vt:lpwstr>
  </property>
  <property fmtid="{D5CDD505-2E9C-101B-9397-08002B2CF9AE}" pid="8" name="MSIP_Label_f45044c0-b6aa-4b2b-834d-65c9ef8bb134_ActionId">
    <vt:lpwstr>2052cec2-ce59-4dd6-b2de-785fe19a7ec4</vt:lpwstr>
  </property>
  <property fmtid="{D5CDD505-2E9C-101B-9397-08002B2CF9AE}" pid="9" name="MSIP_Label_f45044c0-b6aa-4b2b-834d-65c9ef8bb134_Parent">
    <vt:lpwstr>65c3b1a5-3e25-4525-b923-a0572e679d8b</vt:lpwstr>
  </property>
  <property fmtid="{D5CDD505-2E9C-101B-9397-08002B2CF9AE}" pid="10" name="MSIP_Label_f45044c0-b6aa-4b2b-834d-65c9ef8bb134_Extended_MSFT_Method">
    <vt:lpwstr>Automatic</vt:lpwstr>
  </property>
  <property fmtid="{D5CDD505-2E9C-101B-9397-08002B2CF9AE}" pid="11" name="MSIP_Label_f45044c0-b6aa-4b2b-834d-65c9ef8bb134_Method">
    <vt:lpwstr>Standard</vt:lpwstr>
  </property>
  <property fmtid="{D5CDD505-2E9C-101B-9397-08002B2CF9AE}" pid="12" name="MSIP_Label_f45044c0-b6aa-4b2b-834d-65c9ef8bb134_ContentBits">
    <vt:lpwstr>0</vt:lpwstr>
  </property>
</Properties>
</file>